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NT\COMMON\A PreAward Resource\Reports\PreAward Reporting-Quarterly_Annual - SB\FY24 Reports\Detail\"/>
    </mc:Choice>
  </mc:AlternateContent>
  <xr:revisionPtr revIDLastSave="0" documentId="13_ncr:1_{986A2723-67EB-4D85-B156-33DAB2EC663A}" xr6:coauthVersionLast="36" xr6:coauthVersionMax="36" xr10:uidLastSave="{00000000-0000-0000-0000-000000000000}"/>
  <bookViews>
    <workbookView xWindow="240" yWindow="120" windowWidth="18060" windowHeight="7050" activeTab="1" xr2:uid="{00000000-000D-0000-FFFF-FFFF00000000}"/>
  </bookViews>
  <sheets>
    <sheet name="CON-Submissions" sheetId="1" r:id="rId1"/>
    <sheet name="CON-Awards" sheetId="3" r:id="rId2"/>
  </sheets>
  <definedNames>
    <definedName name="_xlnm._FilterDatabase" localSheetId="1" hidden="1">'CON-Awards'!$A$1:$N$1</definedName>
    <definedName name="_xlnm._FilterDatabase" localSheetId="0" hidden="1">'CON-Submissions'!$A$1:$L$1</definedName>
  </definedNames>
  <calcPr calcId="191029"/>
</workbook>
</file>

<file path=xl/calcChain.xml><?xml version="1.0" encoding="utf-8"?>
<calcChain xmlns="http://schemas.openxmlformats.org/spreadsheetml/2006/main">
  <c r="J13" i="3" l="1"/>
  <c r="K13" i="3"/>
  <c r="L13" i="3"/>
  <c r="I19" i="1"/>
  <c r="J19" i="1"/>
  <c r="K19" i="1"/>
</calcChain>
</file>

<file path=xl/sharedStrings.xml><?xml version="1.0" encoding="utf-8"?>
<sst xmlns="http://schemas.openxmlformats.org/spreadsheetml/2006/main" count="220" uniqueCount="107">
  <si>
    <t>Submitting Department</t>
  </si>
  <si>
    <t>PI</t>
  </si>
  <si>
    <t>Sponsor</t>
  </si>
  <si>
    <t>Project Title</t>
  </si>
  <si>
    <t>Sponsor Award Number</t>
  </si>
  <si>
    <t>Instrument Type</t>
  </si>
  <si>
    <t>Project Start Date</t>
  </si>
  <si>
    <t>Project End Date</t>
  </si>
  <si>
    <t>Direct Costs</t>
  </si>
  <si>
    <t>Indirect Costs</t>
  </si>
  <si>
    <t>Grand Total</t>
  </si>
  <si>
    <t>Principal Investigator</t>
  </si>
  <si>
    <t>HSC/ PreAward Number</t>
  </si>
  <si>
    <t>Total Submission:</t>
  </si>
  <si>
    <t>Total Requested Dollars:</t>
  </si>
  <si>
    <t>SPO/ PreAward Number</t>
  </si>
  <si>
    <t>Proposal Type</t>
  </si>
  <si>
    <t>Total Awards:</t>
  </si>
  <si>
    <t>Total Awarded Dollars:</t>
  </si>
  <si>
    <t xml:space="preserve">Created Date </t>
  </si>
  <si>
    <t>College of Nursing</t>
  </si>
  <si>
    <t>NIH / National Institutes of Health</t>
  </si>
  <si>
    <t>Grant</t>
  </si>
  <si>
    <t>Xiaozhong/John Yu</t>
  </si>
  <si>
    <t>Subaward</t>
  </si>
  <si>
    <t>Contract</t>
  </si>
  <si>
    <t>City of Albuquerque</t>
  </si>
  <si>
    <t>Geriatric Education and Health Maintenance &amp; HUD Expansion</t>
  </si>
  <si>
    <t>Funding Submission</t>
  </si>
  <si>
    <t>Katherine Zychowski Bufford</t>
  </si>
  <si>
    <t>NIH / National Institute of Environmental Health Sciences (NIEHS)</t>
  </si>
  <si>
    <t>FP00012616</t>
  </si>
  <si>
    <t>Systemic Implications and Novel Mechanisms of Circulating Extracellular Vesicles Following Inhaled Exposures</t>
  </si>
  <si>
    <t>FP00012939</t>
  </si>
  <si>
    <t>Stephen Roper</t>
  </si>
  <si>
    <t>FP00014094</t>
  </si>
  <si>
    <t>Emerging Endocrine Disruptors and Reproductive Toxicity</t>
  </si>
  <si>
    <t>Gina Rowe</t>
  </si>
  <si>
    <t>FP00014105</t>
  </si>
  <si>
    <t>University of Cincinnati</t>
  </si>
  <si>
    <t>Eliminating Structural Racism in Nursing Academia: a Systems Change Approach to Anti- Racist</t>
  </si>
  <si>
    <t>CCN 202301357</t>
  </si>
  <si>
    <t>1R01ES033981-01A1</t>
  </si>
  <si>
    <t>Felina Ortiz</t>
  </si>
  <si>
    <t>FP00014211</t>
  </si>
  <si>
    <t>Kellogg (W K) Foundation</t>
  </si>
  <si>
    <t>UNM Midwifery Pathway for Birthworkers</t>
  </si>
  <si>
    <t xml:space="preserve">Melissa Lehan Mackin </t>
  </si>
  <si>
    <t>FP00014266</t>
  </si>
  <si>
    <t>Sigma Theta Tau</t>
  </si>
  <si>
    <t>Women's Negative Breastfeeding Experiences</t>
  </si>
  <si>
    <t>FP00014299</t>
  </si>
  <si>
    <t>Social Determinants of Health Training: Beyond Healthcare</t>
  </si>
  <si>
    <t>FP00014417</t>
  </si>
  <si>
    <t>VisionQuest Biomedical</t>
  </si>
  <si>
    <t>Access to Diabetic Peripheral Neuropathy Screening</t>
  </si>
  <si>
    <t>Katie Kivlighan</t>
  </si>
  <si>
    <t>FP00012907</t>
  </si>
  <si>
    <t>University of Massachusetts</t>
  </si>
  <si>
    <t>Mammary Epithelium Permeability, Lactation Outcomes, and Infant Health</t>
  </si>
  <si>
    <t>017868-9123</t>
  </si>
  <si>
    <t>FP00013773</t>
  </si>
  <si>
    <t>HRSA / Bureau of Health Workforce (BHW)</t>
  </si>
  <si>
    <t>Advancing Midwifery Outcomes and Resiliency: AMOR</t>
  </si>
  <si>
    <t>1 T68HP52012‐01‐00</t>
  </si>
  <si>
    <t>P-6019087-2023</t>
  </si>
  <si>
    <t>FP00014469</t>
  </si>
  <si>
    <t>University of Kentucky</t>
  </si>
  <si>
    <t>Development of Occupational Risk Assessment Model</t>
  </si>
  <si>
    <t>FP00014531</t>
  </si>
  <si>
    <t>Systemic Implications and Novel Mechanisms of Circulating Extracellular Vesicles Following Inhaled Exposures - Continuation</t>
  </si>
  <si>
    <t>FP00014549</t>
  </si>
  <si>
    <t>Discovering the Molecular Mechanism BPA</t>
  </si>
  <si>
    <t>Mary Couig</t>
  </si>
  <si>
    <t>FP00014705</t>
  </si>
  <si>
    <t>VA / U.S. Department of Veterans Affairs</t>
  </si>
  <si>
    <t>Nurses on the Frontline Caring for Patients With COVID-19: Lived Experiences (Couig-IPA) - Continuation</t>
  </si>
  <si>
    <t>Roberta Lavin</t>
  </si>
  <si>
    <t>FP00014706</t>
  </si>
  <si>
    <t>Nurses on the Frontline Caring for Patients With COVID-19: Lived Experiences (Lavin-IPA) - Continuation</t>
  </si>
  <si>
    <t>FP00014526</t>
  </si>
  <si>
    <t>Christine Cogil</t>
  </si>
  <si>
    <t>FP00014528</t>
  </si>
  <si>
    <t>Advanced Nursing Education Workforce - ANEW - Continuation</t>
  </si>
  <si>
    <t>FP00014529</t>
  </si>
  <si>
    <t>Mammary Epithelium Permeability, Lactation Outcomes, and Infant Health - Continuation</t>
  </si>
  <si>
    <t>FP00014870</t>
  </si>
  <si>
    <t>Blue Cross Blue Shield of NM</t>
  </si>
  <si>
    <t>Building Workforce Capacity: a Doula Residency Program</t>
  </si>
  <si>
    <t>FP00014949</t>
  </si>
  <si>
    <t>Mechanistic Insights Into Microplastic Exposure</t>
  </si>
  <si>
    <t>Barbara Damron</t>
  </si>
  <si>
    <t>FP00015057</t>
  </si>
  <si>
    <t>Complete College America</t>
  </si>
  <si>
    <t>Implementing the Corequisite Developmental Education Model</t>
  </si>
  <si>
    <t>Patricia Watts-Kelley</t>
  </si>
  <si>
    <t>FP00013542</t>
  </si>
  <si>
    <t>University of Colorado</t>
  </si>
  <si>
    <t>A Delphi Study to Identify Military Unique Competencies for Combat Palliative and end-of-life Care</t>
  </si>
  <si>
    <t>FY24.1285.001</t>
  </si>
  <si>
    <t>FP14105 Rowe</t>
  </si>
  <si>
    <t>FP14705 IPA Couig</t>
  </si>
  <si>
    <t>Non-competing Continuation</t>
  </si>
  <si>
    <t>FP14706 / IPA Lavin</t>
  </si>
  <si>
    <t>Kivlighan/BCBS</t>
  </si>
  <si>
    <t>5 T94HP30902‐08‐00</t>
  </si>
  <si>
    <t>Award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</si>
</sst>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m/d/yyyy"/>
    <numFmt numFmtId="165" formatCode="[$-10409]&quot;$&quot;#,##0;\(&quot;$&quot;#,##0\)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2"/>
      <name val="Calibri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rgb="FFADD8E6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0" fontId="5" fillId="2" borderId="1" xfId="0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164" fontId="7" fillId="0" borderId="1" xfId="0" applyNumberFormat="1" applyFont="1" applyFill="1" applyBorder="1" applyAlignment="1">
      <alignment vertical="top" wrapText="1" readingOrder="1"/>
    </xf>
    <xf numFmtId="0" fontId="7" fillId="0" borderId="1" xfId="0" applyNumberFormat="1" applyFont="1" applyFill="1" applyBorder="1" applyAlignment="1">
      <alignment vertical="top" wrapText="1" readingOrder="1"/>
    </xf>
    <xf numFmtId="165" fontId="7" fillId="0" borderId="1" xfId="0" applyNumberFormat="1" applyFont="1" applyFill="1" applyBorder="1" applyAlignment="1">
      <alignment vertical="top" wrapText="1" readingOrder="1"/>
    </xf>
    <xf numFmtId="0" fontId="8" fillId="3" borderId="1" xfId="0" applyFont="1" applyFill="1" applyBorder="1"/>
    <xf numFmtId="165" fontId="6" fillId="0" borderId="0" xfId="0" applyNumberFormat="1" applyFont="1" applyFill="1" applyBorder="1"/>
    <xf numFmtId="0" fontId="2" fillId="2" borderId="6" xfId="0" applyNumberFormat="1" applyFont="1" applyFill="1" applyBorder="1" applyAlignment="1">
      <alignment vertical="top" wrapText="1" readingOrder="1"/>
    </xf>
    <xf numFmtId="164" fontId="3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165" fontId="3" fillId="0" borderId="5" xfId="0" applyNumberFormat="1" applyFont="1" applyFill="1" applyBorder="1" applyAlignment="1">
      <alignment vertical="top" wrapText="1" readingOrder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showGridLines="0" workbookViewId="0">
      <selection activeCell="D20" sqref="D20"/>
    </sheetView>
  </sheetViews>
  <sheetFormatPr defaultRowHeight="14.5"/>
  <cols>
    <col min="1" max="1" width="10.453125" customWidth="1"/>
    <col min="2" max="2" width="11.81640625" customWidth="1"/>
    <col min="3" max="3" width="11.26953125" customWidth="1"/>
    <col min="4" max="4" width="12" customWidth="1"/>
    <col min="5" max="5" width="15.81640625" customWidth="1"/>
    <col min="6" max="6" width="33.1796875" customWidth="1"/>
    <col min="7" max="7" width="15" customWidth="1"/>
    <col min="8" max="8" width="10.26953125" customWidth="1"/>
    <col min="9" max="9" width="12.1796875" customWidth="1"/>
    <col min="10" max="10" width="11.26953125" customWidth="1"/>
    <col min="11" max="11" width="13.453125" customWidth="1"/>
    <col min="12" max="12" width="12.54296875" customWidth="1"/>
    <col min="13" max="13" width="10.1796875" bestFit="1" customWidth="1"/>
  </cols>
  <sheetData>
    <row r="1" spans="1:12" ht="51" customHeight="1">
      <c r="A1" s="10" t="s">
        <v>19</v>
      </c>
      <c r="B1" s="10" t="s">
        <v>0</v>
      </c>
      <c r="C1" s="10" t="s">
        <v>11</v>
      </c>
      <c r="D1" s="10" t="s">
        <v>12</v>
      </c>
      <c r="E1" s="10" t="s">
        <v>2</v>
      </c>
      <c r="F1" s="10" t="s">
        <v>3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5</v>
      </c>
    </row>
    <row r="2" spans="1:12" ht="51" customHeight="1">
      <c r="A2" s="11">
        <v>45174.8527777778</v>
      </c>
      <c r="B2" s="12" t="s">
        <v>20</v>
      </c>
      <c r="C2" s="12" t="s">
        <v>23</v>
      </c>
      <c r="D2" s="12" t="s">
        <v>35</v>
      </c>
      <c r="E2" s="12" t="s">
        <v>21</v>
      </c>
      <c r="F2" s="12" t="s">
        <v>36</v>
      </c>
      <c r="G2" s="11">
        <v>45474.25</v>
      </c>
      <c r="H2" s="11">
        <v>47299.25</v>
      </c>
      <c r="I2" s="13">
        <v>2321785</v>
      </c>
      <c r="J2" s="13">
        <v>1168222</v>
      </c>
      <c r="K2" s="13">
        <v>3490007</v>
      </c>
      <c r="L2" s="12" t="s">
        <v>22</v>
      </c>
    </row>
    <row r="3" spans="1:12" ht="51" customHeight="1">
      <c r="A3" s="11">
        <v>45177.597916666702</v>
      </c>
      <c r="B3" s="12" t="s">
        <v>20</v>
      </c>
      <c r="C3" s="12" t="s">
        <v>37</v>
      </c>
      <c r="D3" s="12" t="s">
        <v>38</v>
      </c>
      <c r="E3" s="12" t="s">
        <v>39</v>
      </c>
      <c r="F3" s="12" t="s">
        <v>40</v>
      </c>
      <c r="G3" s="11">
        <v>45231.25</v>
      </c>
      <c r="H3" s="11">
        <v>45443.25</v>
      </c>
      <c r="I3" s="13">
        <v>7500</v>
      </c>
      <c r="J3" s="13">
        <v>0</v>
      </c>
      <c r="K3" s="13">
        <v>7500</v>
      </c>
      <c r="L3" s="12" t="s">
        <v>24</v>
      </c>
    </row>
    <row r="4" spans="1:12" ht="51" customHeight="1">
      <c r="A4" s="11">
        <v>45208.712500000001</v>
      </c>
      <c r="B4" s="12" t="s">
        <v>20</v>
      </c>
      <c r="C4" s="12" t="s">
        <v>43</v>
      </c>
      <c r="D4" s="12" t="s">
        <v>44</v>
      </c>
      <c r="E4" s="12" t="s">
        <v>45</v>
      </c>
      <c r="F4" s="12" t="s">
        <v>46</v>
      </c>
      <c r="G4" s="11">
        <v>45261.291666666701</v>
      </c>
      <c r="H4" s="11">
        <v>45991.291666666701</v>
      </c>
      <c r="I4" s="13">
        <v>363636</v>
      </c>
      <c r="J4" s="13">
        <v>36364</v>
      </c>
      <c r="K4" s="13">
        <v>400000</v>
      </c>
      <c r="L4" s="12" t="s">
        <v>22</v>
      </c>
    </row>
    <row r="5" spans="1:12" ht="51" customHeight="1">
      <c r="A5" s="11">
        <v>45229.655555555597</v>
      </c>
      <c r="B5" s="12" t="s">
        <v>20</v>
      </c>
      <c r="C5" s="12" t="s">
        <v>47</v>
      </c>
      <c r="D5" s="12" t="s">
        <v>48</v>
      </c>
      <c r="E5" s="12" t="s">
        <v>49</v>
      </c>
      <c r="F5" s="12" t="s">
        <v>50</v>
      </c>
      <c r="G5" s="11">
        <v>45383.25</v>
      </c>
      <c r="H5" s="11">
        <v>45747.25</v>
      </c>
      <c r="I5" s="13">
        <v>10000</v>
      </c>
      <c r="J5" s="13">
        <v>0</v>
      </c>
      <c r="K5" s="13">
        <v>10000</v>
      </c>
      <c r="L5" s="12" t="s">
        <v>22</v>
      </c>
    </row>
    <row r="6" spans="1:12" ht="51" customHeight="1">
      <c r="A6" s="11">
        <v>45243.846527777801</v>
      </c>
      <c r="B6" s="12" t="s">
        <v>20</v>
      </c>
      <c r="C6" s="12" t="s">
        <v>34</v>
      </c>
      <c r="D6" s="12" t="s">
        <v>51</v>
      </c>
      <c r="E6" s="12" t="s">
        <v>21</v>
      </c>
      <c r="F6" s="12" t="s">
        <v>52</v>
      </c>
      <c r="G6" s="11">
        <v>45474.25</v>
      </c>
      <c r="H6" s="11">
        <v>46568.25</v>
      </c>
      <c r="I6" s="13">
        <v>506388</v>
      </c>
      <c r="J6" s="13">
        <v>40511</v>
      </c>
      <c r="K6" s="13">
        <v>546899</v>
      </c>
      <c r="L6" s="12" t="s">
        <v>22</v>
      </c>
    </row>
    <row r="7" spans="1:12" ht="51" customHeight="1">
      <c r="A7" s="11">
        <v>45281.827777777798</v>
      </c>
      <c r="B7" s="12" t="s">
        <v>20</v>
      </c>
      <c r="C7" s="12" t="s">
        <v>37</v>
      </c>
      <c r="D7" s="12" t="s">
        <v>53</v>
      </c>
      <c r="E7" s="12" t="s">
        <v>54</v>
      </c>
      <c r="F7" s="12" t="s">
        <v>55</v>
      </c>
      <c r="G7" s="11">
        <v>45413.25</v>
      </c>
      <c r="H7" s="11">
        <v>45777.25</v>
      </c>
      <c r="I7" s="13">
        <v>4545</v>
      </c>
      <c r="J7" s="13">
        <v>2386</v>
      </c>
      <c r="K7" s="13">
        <v>6931</v>
      </c>
      <c r="L7" s="12" t="s">
        <v>24</v>
      </c>
    </row>
    <row r="8" spans="1:12" ht="51" customHeight="1">
      <c r="A8" s="11">
        <v>45309.650694444397</v>
      </c>
      <c r="B8" s="12" t="s">
        <v>20</v>
      </c>
      <c r="C8" s="12" t="s">
        <v>29</v>
      </c>
      <c r="D8" s="12" t="s">
        <v>66</v>
      </c>
      <c r="E8" s="12" t="s">
        <v>67</v>
      </c>
      <c r="F8" s="12" t="s">
        <v>68</v>
      </c>
      <c r="G8" s="11">
        <v>45536.25</v>
      </c>
      <c r="H8" s="11">
        <v>46996.25</v>
      </c>
      <c r="I8" s="13">
        <v>278073</v>
      </c>
      <c r="J8" s="13">
        <v>120729</v>
      </c>
      <c r="K8" s="13">
        <v>398802</v>
      </c>
      <c r="L8" s="12" t="s">
        <v>24</v>
      </c>
    </row>
    <row r="9" spans="1:12" ht="51" customHeight="1">
      <c r="A9" s="11">
        <v>45316.676388888904</v>
      </c>
      <c r="B9" s="12" t="s">
        <v>20</v>
      </c>
      <c r="C9" s="12" t="s">
        <v>34</v>
      </c>
      <c r="D9" s="12" t="s">
        <v>80</v>
      </c>
      <c r="E9" s="12" t="s">
        <v>26</v>
      </c>
      <c r="F9" s="12" t="s">
        <v>27</v>
      </c>
      <c r="G9" s="11">
        <v>45474.25</v>
      </c>
      <c r="H9" s="11">
        <v>45838.25</v>
      </c>
      <c r="I9" s="13">
        <v>165000</v>
      </c>
      <c r="J9" s="13">
        <v>33000</v>
      </c>
      <c r="K9" s="13">
        <v>198000</v>
      </c>
      <c r="L9" s="12" t="s">
        <v>25</v>
      </c>
    </row>
    <row r="10" spans="1:12" ht="51" customHeight="1">
      <c r="A10" s="11">
        <v>45316.695833333302</v>
      </c>
      <c r="B10" s="12" t="s">
        <v>20</v>
      </c>
      <c r="C10" s="12" t="s">
        <v>81</v>
      </c>
      <c r="D10" s="12" t="s">
        <v>82</v>
      </c>
      <c r="E10" s="12" t="s">
        <v>62</v>
      </c>
      <c r="F10" s="12" t="s">
        <v>83</v>
      </c>
      <c r="G10" s="11">
        <v>45474.25</v>
      </c>
      <c r="H10" s="11">
        <v>45838.25</v>
      </c>
      <c r="I10" s="13">
        <v>623153</v>
      </c>
      <c r="J10" s="13">
        <v>23452</v>
      </c>
      <c r="K10" s="13">
        <v>646605</v>
      </c>
      <c r="L10" s="12" t="s">
        <v>22</v>
      </c>
    </row>
    <row r="11" spans="1:12" ht="51" customHeight="1">
      <c r="A11" s="11">
        <v>45316.730555555601</v>
      </c>
      <c r="B11" s="12" t="s">
        <v>20</v>
      </c>
      <c r="C11" s="12" t="s">
        <v>56</v>
      </c>
      <c r="D11" s="12" t="s">
        <v>84</v>
      </c>
      <c r="E11" s="12" t="s">
        <v>58</v>
      </c>
      <c r="F11" s="12" t="s">
        <v>85</v>
      </c>
      <c r="G11" s="11">
        <v>45444.25</v>
      </c>
      <c r="H11" s="11">
        <v>45808.25</v>
      </c>
      <c r="I11" s="13">
        <v>140240</v>
      </c>
      <c r="J11" s="13">
        <v>73626</v>
      </c>
      <c r="K11" s="13">
        <v>213866</v>
      </c>
      <c r="L11" s="12" t="s">
        <v>24</v>
      </c>
    </row>
    <row r="12" spans="1:12" ht="51" customHeight="1">
      <c r="A12" s="11">
        <v>45316.7631944444</v>
      </c>
      <c r="B12" s="12" t="s">
        <v>20</v>
      </c>
      <c r="C12" s="12" t="s">
        <v>29</v>
      </c>
      <c r="D12" s="12" t="s">
        <v>69</v>
      </c>
      <c r="E12" s="12" t="s">
        <v>30</v>
      </c>
      <c r="F12" s="12" t="s">
        <v>70</v>
      </c>
      <c r="G12" s="11">
        <v>45444.25</v>
      </c>
      <c r="H12" s="11">
        <v>45808.25</v>
      </c>
      <c r="I12" s="13">
        <v>335163</v>
      </c>
      <c r="J12" s="13">
        <v>175961</v>
      </c>
      <c r="K12" s="13">
        <v>511124</v>
      </c>
      <c r="L12" s="12" t="s">
        <v>22</v>
      </c>
    </row>
    <row r="13" spans="1:12" ht="51" customHeight="1">
      <c r="A13" s="11">
        <v>45321.0131944444</v>
      </c>
      <c r="B13" s="12" t="s">
        <v>20</v>
      </c>
      <c r="C13" s="12" t="s">
        <v>23</v>
      </c>
      <c r="D13" s="12" t="s">
        <v>71</v>
      </c>
      <c r="E13" s="12" t="s">
        <v>21</v>
      </c>
      <c r="F13" s="12" t="s">
        <v>72</v>
      </c>
      <c r="G13" s="11">
        <v>45627.291666666701</v>
      </c>
      <c r="H13" s="11">
        <v>47087.291666666701</v>
      </c>
      <c r="I13" s="13">
        <v>1509644</v>
      </c>
      <c r="J13" s="13">
        <v>792563</v>
      </c>
      <c r="K13" s="13">
        <v>2302207</v>
      </c>
      <c r="L13" s="12" t="s">
        <v>22</v>
      </c>
    </row>
    <row r="14" spans="1:12" ht="51" customHeight="1">
      <c r="A14" s="11">
        <v>45337.910416666702</v>
      </c>
      <c r="B14" s="12" t="s">
        <v>20</v>
      </c>
      <c r="C14" s="12" t="s">
        <v>73</v>
      </c>
      <c r="D14" s="12" t="s">
        <v>74</v>
      </c>
      <c r="E14" s="12" t="s">
        <v>75</v>
      </c>
      <c r="F14" s="12" t="s">
        <v>76</v>
      </c>
      <c r="G14" s="11">
        <v>45383.25</v>
      </c>
      <c r="H14" s="11">
        <v>45657.291666666701</v>
      </c>
      <c r="I14" s="13">
        <v>30383</v>
      </c>
      <c r="J14" s="13">
        <v>0</v>
      </c>
      <c r="K14" s="13">
        <v>30383</v>
      </c>
      <c r="L14" s="12" t="s">
        <v>25</v>
      </c>
    </row>
    <row r="15" spans="1:12" ht="51" customHeight="1">
      <c r="A15" s="11">
        <v>45337.9152777778</v>
      </c>
      <c r="B15" s="12" t="s">
        <v>20</v>
      </c>
      <c r="C15" s="12" t="s">
        <v>77</v>
      </c>
      <c r="D15" s="12" t="s">
        <v>78</v>
      </c>
      <c r="E15" s="12" t="s">
        <v>75</v>
      </c>
      <c r="F15" s="12" t="s">
        <v>79</v>
      </c>
      <c r="G15" s="11">
        <v>45383.25</v>
      </c>
      <c r="H15" s="11">
        <v>45747.25</v>
      </c>
      <c r="I15" s="13">
        <v>49080</v>
      </c>
      <c r="J15" s="13">
        <v>0</v>
      </c>
      <c r="K15" s="13">
        <v>49080</v>
      </c>
      <c r="L15" s="12" t="s">
        <v>25</v>
      </c>
    </row>
    <row r="16" spans="1:12" ht="51" customHeight="1">
      <c r="A16" s="11">
        <v>45394.570833333302</v>
      </c>
      <c r="B16" s="12" t="s">
        <v>20</v>
      </c>
      <c r="C16" s="12" t="s">
        <v>56</v>
      </c>
      <c r="D16" s="12" t="s">
        <v>86</v>
      </c>
      <c r="E16" s="12" t="s">
        <v>87</v>
      </c>
      <c r="F16" s="12" t="s">
        <v>88</v>
      </c>
      <c r="G16" s="11">
        <v>45413.25</v>
      </c>
      <c r="H16" s="11">
        <v>45641.291666666701</v>
      </c>
      <c r="I16" s="13">
        <v>193984</v>
      </c>
      <c r="J16" s="13">
        <v>15519</v>
      </c>
      <c r="K16" s="13">
        <v>209503</v>
      </c>
      <c r="L16" s="12" t="s">
        <v>22</v>
      </c>
    </row>
    <row r="17" spans="1:12" ht="51" customHeight="1">
      <c r="A17" s="11">
        <v>45415.572916666701</v>
      </c>
      <c r="B17" s="12" t="s">
        <v>20</v>
      </c>
      <c r="C17" s="12" t="s">
        <v>23</v>
      </c>
      <c r="D17" s="12" t="s">
        <v>89</v>
      </c>
      <c r="E17" s="12" t="s">
        <v>21</v>
      </c>
      <c r="F17" s="12" t="s">
        <v>90</v>
      </c>
      <c r="G17" s="11">
        <v>45748.25</v>
      </c>
      <c r="H17" s="11">
        <v>47573.25</v>
      </c>
      <c r="I17" s="13">
        <v>2496563</v>
      </c>
      <c r="J17" s="13">
        <v>1310696</v>
      </c>
      <c r="K17" s="13">
        <v>3807259</v>
      </c>
      <c r="L17" s="12" t="s">
        <v>22</v>
      </c>
    </row>
    <row r="18" spans="1:12" ht="51" customHeight="1" thickBot="1">
      <c r="A18" s="11">
        <v>45434.655555555597</v>
      </c>
      <c r="B18" s="12" t="s">
        <v>20</v>
      </c>
      <c r="C18" s="12" t="s">
        <v>91</v>
      </c>
      <c r="D18" s="12" t="s">
        <v>92</v>
      </c>
      <c r="E18" s="12" t="s">
        <v>93</v>
      </c>
      <c r="F18" s="12" t="s">
        <v>94</v>
      </c>
      <c r="G18" s="11">
        <v>45474.25</v>
      </c>
      <c r="H18" s="11">
        <v>46203.25</v>
      </c>
      <c r="I18" s="13">
        <v>238095</v>
      </c>
      <c r="J18" s="13">
        <v>61905</v>
      </c>
      <c r="K18" s="13">
        <v>300000</v>
      </c>
      <c r="L18" s="12" t="s">
        <v>24</v>
      </c>
    </row>
    <row r="19" spans="1:12" ht="18.75" customHeight="1" thickBot="1">
      <c r="A19" s="14" t="s">
        <v>13</v>
      </c>
      <c r="B19" s="15"/>
      <c r="C19" s="16"/>
      <c r="D19" s="1">
        <v>17</v>
      </c>
      <c r="E19" s="14" t="s">
        <v>14</v>
      </c>
      <c r="F19" s="15"/>
      <c r="G19" s="15"/>
      <c r="H19" s="16"/>
      <c r="I19" s="2">
        <f>SUM(I2:I18)</f>
        <v>9273232</v>
      </c>
      <c r="J19" s="2">
        <f>SUM(J2:J18)</f>
        <v>3854934</v>
      </c>
      <c r="K19" s="2">
        <f>SUM(K2:K18)</f>
        <v>13128166</v>
      </c>
      <c r="L19" s="1"/>
    </row>
  </sheetData>
  <autoFilter ref="A1:L1" xr:uid="{00000000-0009-0000-0000-000000000000}"/>
  <mergeCells count="2">
    <mergeCell ref="A19:C19"/>
    <mergeCell ref="E19:H19"/>
  </mergeCells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showGridLines="0" tabSelected="1" workbookViewId="0">
      <selection activeCell="A2" sqref="A2"/>
    </sheetView>
  </sheetViews>
  <sheetFormatPr defaultColWidth="9.1796875" defaultRowHeight="14.5"/>
  <cols>
    <col min="1" max="1" width="10.26953125" style="4" customWidth="1"/>
    <col min="2" max="2" width="12.26953125" style="4" customWidth="1"/>
    <col min="3" max="3" width="10.81640625" style="4" customWidth="1"/>
    <col min="4" max="4" width="12" style="4" customWidth="1"/>
    <col min="5" max="5" width="17.453125" style="4" customWidth="1"/>
    <col min="6" max="6" width="21.54296875" style="4" customWidth="1"/>
    <col min="7" max="7" width="14.7265625" style="4" customWidth="1"/>
    <col min="8" max="8" width="9.54296875" style="4" customWidth="1"/>
    <col min="9" max="9" width="11.1796875" style="4" customWidth="1"/>
    <col min="10" max="10" width="11.7265625" style="4" customWidth="1"/>
    <col min="11" max="11" width="10.7265625" style="4" customWidth="1"/>
    <col min="12" max="12" width="12.54296875" style="4" customWidth="1"/>
    <col min="13" max="13" width="16.7265625" style="4" customWidth="1"/>
    <col min="14" max="14" width="13.7265625" style="4" customWidth="1"/>
    <col min="15" max="15" width="10.1796875" style="4" bestFit="1" customWidth="1"/>
    <col min="16" max="16384" width="9.1796875" style="4"/>
  </cols>
  <sheetData>
    <row r="1" spans="1:14" ht="40.5" customHeight="1" thickBot="1">
      <c r="A1" s="3" t="s">
        <v>106</v>
      </c>
      <c r="B1" s="3" t="s">
        <v>0</v>
      </c>
      <c r="C1" s="3" t="s">
        <v>1</v>
      </c>
      <c r="D1" s="3" t="s">
        <v>15</v>
      </c>
      <c r="E1" s="3" t="s">
        <v>2</v>
      </c>
      <c r="F1" s="3" t="s">
        <v>3</v>
      </c>
      <c r="G1" s="3" t="s">
        <v>4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5</v>
      </c>
      <c r="N1" s="3" t="s">
        <v>16</v>
      </c>
    </row>
    <row r="2" spans="1:14" ht="55.5" customHeight="1" thickBot="1">
      <c r="A2" s="5">
        <v>45128</v>
      </c>
      <c r="B2" s="6" t="s">
        <v>20</v>
      </c>
      <c r="C2" s="6" t="s">
        <v>34</v>
      </c>
      <c r="D2" s="6" t="s">
        <v>33</v>
      </c>
      <c r="E2" s="6" t="s">
        <v>26</v>
      </c>
      <c r="F2" s="6" t="s">
        <v>27</v>
      </c>
      <c r="G2" s="6" t="s">
        <v>41</v>
      </c>
      <c r="H2" s="5">
        <v>45108.25</v>
      </c>
      <c r="I2" s="5">
        <v>45473.25</v>
      </c>
      <c r="J2" s="7">
        <v>160000</v>
      </c>
      <c r="K2" s="7">
        <v>32000</v>
      </c>
      <c r="L2" s="7">
        <v>192000</v>
      </c>
      <c r="M2" s="6" t="s">
        <v>25</v>
      </c>
      <c r="N2" s="6" t="s">
        <v>28</v>
      </c>
    </row>
    <row r="3" spans="1:14" ht="55.5" customHeight="1" thickBot="1">
      <c r="A3" s="5">
        <v>45147</v>
      </c>
      <c r="B3" s="6" t="s">
        <v>20</v>
      </c>
      <c r="C3" s="6" t="s">
        <v>29</v>
      </c>
      <c r="D3" s="6" t="s">
        <v>31</v>
      </c>
      <c r="E3" s="6" t="s">
        <v>30</v>
      </c>
      <c r="F3" s="6" t="s">
        <v>32</v>
      </c>
      <c r="G3" s="6" t="s">
        <v>42</v>
      </c>
      <c r="H3" s="5">
        <v>45127.25</v>
      </c>
      <c r="I3" s="5">
        <v>45443.25</v>
      </c>
      <c r="J3" s="7">
        <v>339205</v>
      </c>
      <c r="K3" s="7">
        <v>178083</v>
      </c>
      <c r="L3" s="7">
        <v>517288</v>
      </c>
      <c r="M3" s="6" t="s">
        <v>22</v>
      </c>
      <c r="N3" s="6" t="s">
        <v>28</v>
      </c>
    </row>
    <row r="4" spans="1:14" ht="55.5" customHeight="1" thickBot="1">
      <c r="A4" s="5">
        <v>45201</v>
      </c>
      <c r="B4" s="6" t="s">
        <v>20</v>
      </c>
      <c r="C4" s="6" t="s">
        <v>56</v>
      </c>
      <c r="D4" s="6" t="s">
        <v>57</v>
      </c>
      <c r="E4" s="6" t="s">
        <v>58</v>
      </c>
      <c r="F4" s="6" t="s">
        <v>59</v>
      </c>
      <c r="G4" s="6" t="s">
        <v>60</v>
      </c>
      <c r="H4" s="5">
        <v>45149.25</v>
      </c>
      <c r="I4" s="5">
        <v>45443.25</v>
      </c>
      <c r="J4" s="7">
        <v>143656</v>
      </c>
      <c r="K4" s="7">
        <v>75420</v>
      </c>
      <c r="L4" s="7">
        <v>219076</v>
      </c>
      <c r="M4" s="6" t="s">
        <v>24</v>
      </c>
      <c r="N4" s="6" t="s">
        <v>28</v>
      </c>
    </row>
    <row r="5" spans="1:14" ht="55.5" customHeight="1" thickBot="1">
      <c r="A5" s="5">
        <v>45215</v>
      </c>
      <c r="B5" s="6" t="s">
        <v>20</v>
      </c>
      <c r="C5" s="6" t="s">
        <v>43</v>
      </c>
      <c r="D5" s="6" t="s">
        <v>61</v>
      </c>
      <c r="E5" s="6" t="s">
        <v>62</v>
      </c>
      <c r="F5" s="6" t="s">
        <v>63</v>
      </c>
      <c r="G5" s="6" t="s">
        <v>64</v>
      </c>
      <c r="H5" s="5">
        <v>45199.25</v>
      </c>
      <c r="I5" s="5">
        <v>45564.25</v>
      </c>
      <c r="J5" s="7">
        <v>959259</v>
      </c>
      <c r="K5" s="7">
        <v>40741</v>
      </c>
      <c r="L5" s="7">
        <v>1000000</v>
      </c>
      <c r="M5" s="6" t="s">
        <v>22</v>
      </c>
      <c r="N5" s="6" t="s">
        <v>28</v>
      </c>
    </row>
    <row r="6" spans="1:14" ht="55.5" customHeight="1" thickBot="1">
      <c r="A6" s="5">
        <v>45252</v>
      </c>
      <c r="B6" s="6" t="s">
        <v>20</v>
      </c>
      <c r="C6" s="6" t="s">
        <v>43</v>
      </c>
      <c r="D6" s="6" t="s">
        <v>44</v>
      </c>
      <c r="E6" s="6" t="s">
        <v>45</v>
      </c>
      <c r="F6" s="6" t="s">
        <v>46</v>
      </c>
      <c r="G6" s="6" t="s">
        <v>65</v>
      </c>
      <c r="H6" s="5">
        <v>45261.291666666701</v>
      </c>
      <c r="I6" s="5">
        <v>45991.291666666701</v>
      </c>
      <c r="J6" s="7">
        <v>363636</v>
      </c>
      <c r="K6" s="7">
        <v>36364</v>
      </c>
      <c r="L6" s="7">
        <v>400000</v>
      </c>
      <c r="M6" s="6" t="s">
        <v>22</v>
      </c>
      <c r="N6" s="6" t="s">
        <v>28</v>
      </c>
    </row>
    <row r="7" spans="1:14" ht="55.5" customHeight="1" thickBot="1">
      <c r="A7" s="5">
        <v>45384</v>
      </c>
      <c r="B7" s="6" t="s">
        <v>20</v>
      </c>
      <c r="C7" s="6" t="s">
        <v>95</v>
      </c>
      <c r="D7" s="6" t="s">
        <v>96</v>
      </c>
      <c r="E7" s="6" t="s">
        <v>97</v>
      </c>
      <c r="F7" s="6" t="s">
        <v>98</v>
      </c>
      <c r="G7" s="6" t="s">
        <v>99</v>
      </c>
      <c r="H7" s="5">
        <v>45261.291666666701</v>
      </c>
      <c r="I7" s="5">
        <v>45626.291666666701</v>
      </c>
      <c r="J7" s="7">
        <v>2762</v>
      </c>
      <c r="K7" s="7">
        <v>718</v>
      </c>
      <c r="L7" s="7">
        <v>3480</v>
      </c>
      <c r="M7" s="6" t="s">
        <v>24</v>
      </c>
      <c r="N7" s="6" t="s">
        <v>28</v>
      </c>
    </row>
    <row r="8" spans="1:14" ht="55.5" customHeight="1" thickBot="1">
      <c r="A8" s="5">
        <v>45399</v>
      </c>
      <c r="B8" s="6" t="s">
        <v>20</v>
      </c>
      <c r="C8" s="6" t="s">
        <v>37</v>
      </c>
      <c r="D8" s="6" t="s">
        <v>38</v>
      </c>
      <c r="E8" s="6" t="s">
        <v>39</v>
      </c>
      <c r="F8" s="6" t="s">
        <v>40</v>
      </c>
      <c r="G8" s="6" t="s">
        <v>100</v>
      </c>
      <c r="H8" s="5">
        <v>45231.25</v>
      </c>
      <c r="I8" s="5">
        <v>45443.25</v>
      </c>
      <c r="J8" s="7">
        <v>2500</v>
      </c>
      <c r="K8" s="7">
        <v>0</v>
      </c>
      <c r="L8" s="7">
        <v>2500</v>
      </c>
      <c r="M8" s="6" t="s">
        <v>24</v>
      </c>
      <c r="N8" s="6" t="s">
        <v>28</v>
      </c>
    </row>
    <row r="9" spans="1:14" ht="55.5" customHeight="1" thickBot="1">
      <c r="A9" s="5">
        <v>45441</v>
      </c>
      <c r="B9" s="6" t="s">
        <v>20</v>
      </c>
      <c r="C9" s="6" t="s">
        <v>73</v>
      </c>
      <c r="D9" s="6" t="s">
        <v>74</v>
      </c>
      <c r="E9" s="6" t="s">
        <v>75</v>
      </c>
      <c r="F9" s="6" t="s">
        <v>76</v>
      </c>
      <c r="G9" s="6" t="s">
        <v>101</v>
      </c>
      <c r="H9" s="5">
        <v>45383.25</v>
      </c>
      <c r="I9" s="5">
        <v>45657.291666666701</v>
      </c>
      <c r="J9" s="7">
        <v>30383</v>
      </c>
      <c r="K9" s="7">
        <v>0</v>
      </c>
      <c r="L9" s="7">
        <v>30383</v>
      </c>
      <c r="M9" s="6" t="s">
        <v>25</v>
      </c>
      <c r="N9" s="6" t="s">
        <v>102</v>
      </c>
    </row>
    <row r="10" spans="1:14" ht="55.5" customHeight="1" thickBot="1">
      <c r="A10" s="5">
        <v>45441</v>
      </c>
      <c r="B10" s="6" t="s">
        <v>20</v>
      </c>
      <c r="C10" s="6" t="s">
        <v>77</v>
      </c>
      <c r="D10" s="6" t="s">
        <v>78</v>
      </c>
      <c r="E10" s="6" t="s">
        <v>75</v>
      </c>
      <c r="F10" s="6" t="s">
        <v>79</v>
      </c>
      <c r="G10" s="6" t="s">
        <v>103</v>
      </c>
      <c r="H10" s="5">
        <v>45383.25</v>
      </c>
      <c r="I10" s="5">
        <v>45747.25</v>
      </c>
      <c r="J10" s="7">
        <v>49080</v>
      </c>
      <c r="K10" s="7">
        <v>0</v>
      </c>
      <c r="L10" s="7">
        <v>49080</v>
      </c>
      <c r="M10" s="6" t="s">
        <v>25</v>
      </c>
      <c r="N10" s="6" t="s">
        <v>102</v>
      </c>
    </row>
    <row r="11" spans="1:14" ht="55.5" customHeight="1" thickBot="1">
      <c r="A11" s="5">
        <v>45453</v>
      </c>
      <c r="B11" s="6" t="s">
        <v>20</v>
      </c>
      <c r="C11" s="6" t="s">
        <v>56</v>
      </c>
      <c r="D11" s="6" t="s">
        <v>86</v>
      </c>
      <c r="E11" s="6" t="s">
        <v>87</v>
      </c>
      <c r="F11" s="6" t="s">
        <v>88</v>
      </c>
      <c r="G11" s="6" t="s">
        <v>104</v>
      </c>
      <c r="H11" s="5">
        <v>45413.25</v>
      </c>
      <c r="I11" s="5">
        <v>45641.291666666701</v>
      </c>
      <c r="J11" s="7">
        <v>193984</v>
      </c>
      <c r="K11" s="7">
        <v>15519</v>
      </c>
      <c r="L11" s="7">
        <v>209503</v>
      </c>
      <c r="M11" s="6" t="s">
        <v>22</v>
      </c>
      <c r="N11" s="6" t="s">
        <v>28</v>
      </c>
    </row>
    <row r="12" spans="1:14" ht="55.5" customHeight="1" thickBot="1">
      <c r="A12" s="5">
        <v>45463</v>
      </c>
      <c r="B12" s="6" t="s">
        <v>20</v>
      </c>
      <c r="C12" s="6" t="s">
        <v>81</v>
      </c>
      <c r="D12" s="6" t="s">
        <v>82</v>
      </c>
      <c r="E12" s="6" t="s">
        <v>62</v>
      </c>
      <c r="F12" s="6" t="s">
        <v>83</v>
      </c>
      <c r="G12" s="6" t="s">
        <v>105</v>
      </c>
      <c r="H12" s="5">
        <v>45474.25</v>
      </c>
      <c r="I12" s="5">
        <v>45838.25</v>
      </c>
      <c r="J12" s="7">
        <v>622901</v>
      </c>
      <c r="K12" s="7">
        <v>23704</v>
      </c>
      <c r="L12" s="7">
        <v>646605</v>
      </c>
      <c r="M12" s="6" t="s">
        <v>22</v>
      </c>
      <c r="N12" s="6" t="s">
        <v>102</v>
      </c>
    </row>
    <row r="13" spans="1:14" ht="18.75" customHeight="1" thickBot="1">
      <c r="A13" s="17" t="s">
        <v>17</v>
      </c>
      <c r="B13" s="17"/>
      <c r="C13" s="17"/>
      <c r="D13" s="1">
        <v>11</v>
      </c>
      <c r="E13" s="17" t="s">
        <v>18</v>
      </c>
      <c r="F13" s="17"/>
      <c r="G13" s="17"/>
      <c r="H13" s="17"/>
      <c r="I13" s="17"/>
      <c r="J13" s="2">
        <f t="shared" ref="J13:K13" si="0">SUM(J2:J12)</f>
        <v>2867366</v>
      </c>
      <c r="K13" s="2">
        <f t="shared" si="0"/>
        <v>402549</v>
      </c>
      <c r="L13" s="2">
        <f>SUM(L2:L12)</f>
        <v>3269915</v>
      </c>
      <c r="M13" s="8"/>
      <c r="N13" s="8"/>
    </row>
    <row r="15" spans="1:14">
      <c r="L15" s="9"/>
    </row>
  </sheetData>
  <autoFilter ref="A1:N1" xr:uid="{00000000-0009-0000-0000-000001000000}"/>
  <mergeCells count="2">
    <mergeCell ref="A13:C13"/>
    <mergeCell ref="E13:I13"/>
  </mergeCells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CON-Submissions</vt:lpstr>
      <vt:lpstr>CON-Awards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L Andujo</dc:creator>
  <cp:lastModifiedBy>Aida L Andujo</cp:lastModifiedBy>
  <dcterms:created xsi:type="dcterms:W3CDTF">2019-10-14T18:08:40Z</dcterms:created>
  <dcterms:modified xsi:type="dcterms:W3CDTF">2024-07-05T17:36:00Z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